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66.16\業務管理\★統計担当\02日報システム\05年度\20231220_千両市開催\"/>
    </mc:Choice>
  </mc:AlternateContent>
  <bookViews>
    <workbookView xWindow="0" yWindow="0" windowWidth="28800" windowHeight="12360"/>
  </bookViews>
  <sheets>
    <sheet name="千両市_令和５年集計表" sheetId="1" r:id="rId1"/>
  </sheets>
  <definedNames>
    <definedName name="_xlnm.Print_Area" localSheetId="0">千両市_令和５年集計表!$A$1:$AC$27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B27" i="1"/>
  <c r="T26" i="1"/>
  <c r="X25" i="1"/>
  <c r="X24" i="1"/>
  <c r="X23" i="1"/>
  <c r="X22" i="1"/>
  <c r="T22" i="1"/>
  <c r="T27" i="1" s="1"/>
  <c r="T17" i="1"/>
  <c r="K17" i="1"/>
  <c r="B17" i="1"/>
</calcChain>
</file>

<file path=xl/sharedStrings.xml><?xml version="1.0" encoding="utf-8"?>
<sst xmlns="http://schemas.openxmlformats.org/spreadsheetml/2006/main" count="129" uniqueCount="33">
  <si>
    <t>業務課業務指導担当</t>
    <rPh sb="0" eb="3">
      <t>ギョウムカ</t>
    </rPh>
    <rPh sb="3" eb="5">
      <t>ギョウム</t>
    </rPh>
    <rPh sb="5" eb="7">
      <t>シドウ</t>
    </rPh>
    <rPh sb="7" eb="9">
      <t>タントウ</t>
    </rPh>
    <phoneticPr fontId="3"/>
  </si>
  <si>
    <t>花  き  販  売  結  果　（　千　両　市　）</t>
    <rPh sb="0" eb="1">
      <t>カ</t>
    </rPh>
    <rPh sb="19" eb="20">
      <t>セン</t>
    </rPh>
    <rPh sb="21" eb="22">
      <t>リョウ</t>
    </rPh>
    <phoneticPr fontId="3"/>
  </si>
  <si>
    <t>＜　市　況　＞</t>
    <rPh sb="2" eb="3">
      <t>シ</t>
    </rPh>
    <rPh sb="4" eb="5">
      <t>キョウ</t>
    </rPh>
    <phoneticPr fontId="3"/>
  </si>
  <si>
    <r>
      <t xml:space="preserve">【　切　枝　】
</t>
    </r>
    <r>
      <rPr>
        <sz val="12"/>
        <rFont val="ＪＳＰ明朝"/>
        <family val="1"/>
        <charset val="128"/>
      </rPr>
      <t xml:space="preserve">  ※第三者販売、商物分離の数量は一部重複するため、販売数量計と数量内訳は一致しない場合があります。</t>
    </r>
    <phoneticPr fontId="3"/>
  </si>
  <si>
    <t>単位（数量：本、金額：円）　　産地：各地</t>
  </si>
  <si>
    <t>市場名</t>
    <rPh sb="0" eb="2">
      <t>シジョウ</t>
    </rPh>
    <rPh sb="2" eb="3">
      <t>メイ</t>
    </rPh>
    <phoneticPr fontId="3"/>
  </si>
  <si>
    <t>北足立市場</t>
    <rPh sb="0" eb="1">
      <t>キタ</t>
    </rPh>
    <rPh sb="1" eb="3">
      <t>アダチ</t>
    </rPh>
    <rPh sb="3" eb="5">
      <t>シジョウ</t>
    </rPh>
    <phoneticPr fontId="3"/>
  </si>
  <si>
    <t>大田市場</t>
    <rPh sb="0" eb="2">
      <t>オオタ</t>
    </rPh>
    <rPh sb="2" eb="4">
      <t>シジョウ</t>
    </rPh>
    <phoneticPr fontId="3"/>
  </si>
  <si>
    <t>板橋市場</t>
    <phoneticPr fontId="3"/>
  </si>
  <si>
    <t>実施日</t>
    <rPh sb="0" eb="3">
      <t>ジッシビ</t>
    </rPh>
    <phoneticPr fontId="3"/>
  </si>
  <si>
    <t>品　 目</t>
    <rPh sb="0" eb="1">
      <t>シナ</t>
    </rPh>
    <rPh sb="3" eb="4">
      <t>メ</t>
    </rPh>
    <phoneticPr fontId="3"/>
  </si>
  <si>
    <t>販売数量計</t>
    <phoneticPr fontId="3"/>
  </si>
  <si>
    <t>販売方法</t>
    <rPh sb="0" eb="2">
      <t>ハンバイ</t>
    </rPh>
    <rPh sb="2" eb="4">
      <t>ホウホウ</t>
    </rPh>
    <phoneticPr fontId="3"/>
  </si>
  <si>
    <t>販売量</t>
    <rPh sb="0" eb="2">
      <t>ハンバイ</t>
    </rPh>
    <phoneticPr fontId="3"/>
  </si>
  <si>
    <t>高値</t>
    <rPh sb="0" eb="2">
      <t>タカネ</t>
    </rPh>
    <phoneticPr fontId="3"/>
  </si>
  <si>
    <t>中値</t>
    <rPh sb="0" eb="1">
      <t>ナカ</t>
    </rPh>
    <rPh sb="1" eb="2">
      <t>ネ</t>
    </rPh>
    <phoneticPr fontId="3"/>
  </si>
  <si>
    <t>安値</t>
    <rPh sb="0" eb="2">
      <t>ヤスネ</t>
    </rPh>
    <phoneticPr fontId="3"/>
  </si>
  <si>
    <t>千   両</t>
    <phoneticPr fontId="3"/>
  </si>
  <si>
    <t xml:space="preserve">せ 　　　　　り </t>
  </si>
  <si>
    <t>相　　　　　対</t>
    <rPh sb="0" eb="1">
      <t>ソウ</t>
    </rPh>
    <rPh sb="6" eb="7">
      <t>タイ</t>
    </rPh>
    <phoneticPr fontId="3"/>
  </si>
  <si>
    <t>第三者販売</t>
    <rPh sb="0" eb="3">
      <t>ダイサンシャ</t>
    </rPh>
    <rPh sb="3" eb="5">
      <t>ハンバイ</t>
    </rPh>
    <phoneticPr fontId="3"/>
  </si>
  <si>
    <t>商 物 分 離</t>
    <rPh sb="0" eb="1">
      <t>ショウ</t>
    </rPh>
    <rPh sb="2" eb="3">
      <t>ブツ</t>
    </rPh>
    <rPh sb="4" eb="5">
      <t>ブン</t>
    </rPh>
    <rPh sb="6" eb="7">
      <t>リ</t>
    </rPh>
    <phoneticPr fontId="3"/>
  </si>
  <si>
    <t>その他の切枝</t>
    <rPh sb="2" eb="3">
      <t>タ</t>
    </rPh>
    <rPh sb="4" eb="5">
      <t>キリ</t>
    </rPh>
    <rPh sb="5" eb="6">
      <t>エダ</t>
    </rPh>
    <phoneticPr fontId="3"/>
  </si>
  <si>
    <t>-</t>
    <phoneticPr fontId="3"/>
  </si>
  <si>
    <t>-</t>
  </si>
  <si>
    <t>切 枝 小 計</t>
    <rPh sb="0" eb="1">
      <t>キリ</t>
    </rPh>
    <rPh sb="2" eb="3">
      <t>エダ</t>
    </rPh>
    <rPh sb="4" eb="5">
      <t>ショウ</t>
    </rPh>
    <rPh sb="6" eb="7">
      <t>ケイ</t>
    </rPh>
    <phoneticPr fontId="3"/>
  </si>
  <si>
    <t>葛西市場</t>
    <rPh sb="0" eb="2">
      <t>カサイ</t>
    </rPh>
    <rPh sb="2" eb="4">
      <t>シジョウ</t>
    </rPh>
    <phoneticPr fontId="3"/>
  </si>
  <si>
    <t>世田谷市場</t>
    <rPh sb="0" eb="3">
      <t>セタガヤ</t>
    </rPh>
    <rPh sb="3" eb="5">
      <t>シジョウ</t>
    </rPh>
    <phoneticPr fontId="3"/>
  </si>
  <si>
    <t>全市場</t>
    <rPh sb="0" eb="3">
      <t>ゼンシジョウ</t>
    </rPh>
    <phoneticPr fontId="3"/>
  </si>
  <si>
    <t>令和５年12月18日(月曜日)</t>
    <rPh sb="0" eb="2">
      <t>レイワ</t>
    </rPh>
    <rPh sb="3" eb="4">
      <t>ネン</t>
    </rPh>
    <rPh sb="6" eb="7">
      <t>ツキ</t>
    </rPh>
    <rPh sb="9" eb="10">
      <t>ニチ</t>
    </rPh>
    <rPh sb="11" eb="12">
      <t>ツキ</t>
    </rPh>
    <rPh sb="12" eb="14">
      <t>ヨウビ</t>
    </rPh>
    <phoneticPr fontId="3"/>
  </si>
  <si>
    <t>令和５年12月17日(日曜日)</t>
    <rPh sb="11" eb="12">
      <t>ニチ</t>
    </rPh>
    <phoneticPr fontId="3"/>
  </si>
  <si>
    <t>令和５年12月17日(日曜日)・18日(月曜日)</t>
    <rPh sb="18" eb="19">
      <t>ニチ</t>
    </rPh>
    <rPh sb="20" eb="23">
      <t>ゲツヨウビ</t>
    </rPh>
    <phoneticPr fontId="3"/>
  </si>
  <si>
    <t>千両の入荷量は前年比21.8％の増加となった。
不作となった昨年とは異なり、実付がよく、上位等級中心に入荷量が増加した。
上位等級は前年を下回る相場となり、下位等級は引き合いが強く、おおむね堅調な相場となった。</t>
    <rPh sb="16" eb="18">
      <t>ゾウカ</t>
    </rPh>
    <rPh sb="24" eb="26">
      <t>フサク</t>
    </rPh>
    <rPh sb="38" eb="39">
      <t>ミ</t>
    </rPh>
    <rPh sb="39" eb="40">
      <t>ツ</t>
    </rPh>
    <rPh sb="44" eb="46">
      <t>ジョウイ</t>
    </rPh>
    <rPh sb="46" eb="48">
      <t>トウキュウ</t>
    </rPh>
    <rPh sb="48" eb="50">
      <t>チュウシン</t>
    </rPh>
    <rPh sb="51" eb="54">
      <t>ニュウカリョウ</t>
    </rPh>
    <rPh sb="55" eb="57">
      <t>ゾウカ</t>
    </rPh>
    <rPh sb="61" eb="63">
      <t>ジョウイ</t>
    </rPh>
    <rPh sb="63" eb="65">
      <t>トウキュウ</t>
    </rPh>
    <rPh sb="66" eb="68">
      <t>ゼンネン</t>
    </rPh>
    <rPh sb="69" eb="71">
      <t>シタマワ</t>
    </rPh>
    <rPh sb="72" eb="74">
      <t>ソウバ</t>
    </rPh>
    <rPh sb="88" eb="89">
      <t>ツヨ</t>
    </rPh>
    <rPh sb="95" eb="97">
      <t>ケンチョウ</t>
    </rPh>
    <rPh sb="98" eb="100">
      <t>ソウバ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</si>
</sst>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ＪＳ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ＪＳＰ明朝"/>
      <family val="1"/>
      <charset val="128"/>
    </font>
    <font>
      <sz val="16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3"/>
      <name val="ＪＳ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/>
    <xf numFmtId="0" fontId="6" fillId="0" borderId="0" xfId="0" applyFont="1" applyAlignment="1"/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38" fontId="2" fillId="2" borderId="0" xfId="1" applyFont="1" applyFill="1" applyBorder="1" applyAlignment="1">
      <alignment horizontal="right" vertical="center"/>
    </xf>
    <xf numFmtId="38" fontId="2" fillId="0" borderId="0" xfId="1" applyFo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38" fontId="2" fillId="3" borderId="11" xfId="1" applyFont="1" applyFill="1" applyBorder="1" applyAlignment="1">
      <alignment horizontal="center" vertical="center"/>
    </xf>
    <xf numFmtId="38" fontId="2" fillId="3" borderId="12" xfId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8" fontId="2" fillId="0" borderId="21" xfId="1" applyFont="1" applyFill="1" applyBorder="1" applyAlignment="1">
      <alignment vertical="center"/>
    </xf>
    <xf numFmtId="38" fontId="2" fillId="0" borderId="22" xfId="1" applyFont="1" applyFill="1" applyBorder="1" applyAlignment="1">
      <alignment vertical="center"/>
    </xf>
    <xf numFmtId="38" fontId="2" fillId="0" borderId="23" xfId="1" applyFont="1" applyFill="1" applyBorder="1" applyAlignment="1">
      <alignment vertical="center"/>
    </xf>
    <xf numFmtId="38" fontId="2" fillId="0" borderId="24" xfId="1" applyFont="1" applyFill="1" applyBorder="1" applyAlignment="1">
      <alignment vertical="center"/>
    </xf>
    <xf numFmtId="38" fontId="2" fillId="0" borderId="25" xfId="1" applyFont="1" applyFill="1" applyBorder="1" applyAlignment="1">
      <alignment vertical="center"/>
    </xf>
    <xf numFmtId="38" fontId="2" fillId="0" borderId="31" xfId="1" applyFont="1" applyFill="1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38" fontId="2" fillId="0" borderId="33" xfId="1" applyFont="1" applyFill="1" applyBorder="1" applyAlignment="1">
      <alignment vertical="center"/>
    </xf>
    <xf numFmtId="38" fontId="2" fillId="0" borderId="34" xfId="1" applyFont="1" applyFill="1" applyBorder="1" applyAlignment="1">
      <alignment vertical="center"/>
    </xf>
    <xf numFmtId="38" fontId="2" fillId="0" borderId="35" xfId="1" applyFont="1" applyFill="1" applyBorder="1" applyAlignment="1">
      <alignment vertical="center"/>
    </xf>
    <xf numFmtId="38" fontId="2" fillId="0" borderId="40" xfId="1" applyFont="1" applyFill="1" applyBorder="1" applyAlignment="1">
      <alignment vertical="center"/>
    </xf>
    <xf numFmtId="38" fontId="2" fillId="0" borderId="41" xfId="1" applyFont="1" applyFill="1" applyBorder="1" applyAlignment="1">
      <alignment vertical="center"/>
    </xf>
    <xf numFmtId="38" fontId="2" fillId="0" borderId="42" xfId="1" applyFont="1" applyFill="1" applyBorder="1" applyAlignment="1">
      <alignment vertical="center"/>
    </xf>
    <xf numFmtId="38" fontId="2" fillId="0" borderId="43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9" xfId="1" applyFont="1" applyBorder="1" applyAlignment="1">
      <alignment horizontal="center" vertical="center" shrinkToFit="1"/>
    </xf>
    <xf numFmtId="38" fontId="2" fillId="0" borderId="45" xfId="1" applyFont="1" applyFill="1" applyBorder="1" applyAlignment="1">
      <alignment horizontal="right" vertical="center"/>
    </xf>
    <xf numFmtId="38" fontId="2" fillId="0" borderId="46" xfId="1" applyFont="1" applyFill="1" applyBorder="1" applyAlignment="1">
      <alignment horizontal="right" vertical="center"/>
    </xf>
    <xf numFmtId="38" fontId="2" fillId="0" borderId="47" xfId="1" applyFont="1" applyFill="1" applyBorder="1" applyAlignment="1">
      <alignment horizontal="right" vertical="center"/>
    </xf>
    <xf numFmtId="38" fontId="2" fillId="0" borderId="48" xfId="1" applyFont="1" applyFill="1" applyBorder="1" applyAlignment="1">
      <alignment horizontal="right" vertical="center"/>
    </xf>
    <xf numFmtId="38" fontId="8" fillId="0" borderId="49" xfId="1" applyFont="1" applyBorder="1" applyAlignment="1">
      <alignment horizontal="center" vertical="center" shrinkToFit="1"/>
    </xf>
    <xf numFmtId="38" fontId="2" fillId="0" borderId="55" xfId="1" applyFont="1" applyFill="1" applyBorder="1" applyAlignment="1">
      <alignment horizontal="right" vertical="center"/>
    </xf>
    <xf numFmtId="38" fontId="2" fillId="0" borderId="56" xfId="1" applyFont="1" applyFill="1" applyBorder="1" applyAlignment="1">
      <alignment horizontal="right" vertical="center"/>
    </xf>
    <xf numFmtId="38" fontId="2" fillId="0" borderId="57" xfId="1" applyFont="1" applyFill="1" applyBorder="1" applyAlignment="1">
      <alignment horizontal="right" vertical="center"/>
    </xf>
    <xf numFmtId="38" fontId="2" fillId="0" borderId="58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>
      <alignment vertical="center"/>
    </xf>
    <xf numFmtId="0" fontId="2" fillId="0" borderId="6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38" fontId="2" fillId="0" borderId="6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60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65" xfId="1" applyFont="1" applyFill="1" applyBorder="1" applyAlignment="1">
      <alignment horizontal="right" vertical="center"/>
    </xf>
    <xf numFmtId="38" fontId="2" fillId="0" borderId="60" xfId="1" applyFont="1" applyFill="1" applyBorder="1" applyAlignment="1">
      <alignment horizontal="right" vertical="center"/>
    </xf>
    <xf numFmtId="38" fontId="2" fillId="0" borderId="55" xfId="1" applyFont="1" applyBorder="1" applyAlignment="1">
      <alignment horizontal="right" vertical="center"/>
    </xf>
    <xf numFmtId="38" fontId="2" fillId="0" borderId="56" xfId="1" applyFont="1" applyBorder="1" applyAlignment="1">
      <alignment horizontal="right" vertical="center"/>
    </xf>
    <xf numFmtId="38" fontId="2" fillId="0" borderId="66" xfId="1" applyFont="1" applyFill="1" applyBorder="1" applyAlignment="1">
      <alignment horizontal="right" vertical="center"/>
    </xf>
    <xf numFmtId="58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36" xfId="1" applyFont="1" applyBorder="1" applyAlignment="1">
      <alignment horizontal="center" vertical="center"/>
    </xf>
    <xf numFmtId="38" fontId="2" fillId="0" borderId="16" xfId="1" applyFont="1" applyFill="1" applyBorder="1" applyAlignment="1">
      <alignment vertical="center"/>
    </xf>
    <xf numFmtId="38" fontId="2" fillId="0" borderId="17" xfId="1" applyFont="1" applyFill="1" applyBorder="1" applyAlignment="1">
      <alignment vertical="center"/>
    </xf>
    <xf numFmtId="38" fontId="2" fillId="0" borderId="26" xfId="1" applyFont="1" applyFill="1" applyBorder="1" applyAlignment="1">
      <alignment vertical="center"/>
    </xf>
    <xf numFmtId="38" fontId="2" fillId="0" borderId="27" xfId="1" applyFont="1" applyFill="1" applyBorder="1" applyAlignment="1">
      <alignment vertical="center"/>
    </xf>
    <xf numFmtId="38" fontId="2" fillId="0" borderId="18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38" fontId="2" fillId="0" borderId="28" xfId="1" applyFont="1" applyFill="1" applyBorder="1" applyAlignment="1">
      <alignment horizontal="center" vertical="center" shrinkToFit="1"/>
    </xf>
    <xf numFmtId="38" fontId="2" fillId="0" borderId="29" xfId="1" applyFont="1" applyFill="1" applyBorder="1" applyAlignment="1">
      <alignment horizontal="center" vertical="center" shrinkToFit="1"/>
    </xf>
    <xf numFmtId="38" fontId="2" fillId="0" borderId="28" xfId="1" applyFont="1" applyFill="1" applyBorder="1" applyAlignment="1">
      <alignment vertical="center"/>
    </xf>
    <xf numFmtId="38" fontId="2" fillId="0" borderId="30" xfId="1" applyFont="1" applyFill="1" applyBorder="1" applyAlignment="1">
      <alignment vertical="center"/>
    </xf>
    <xf numFmtId="38" fontId="2" fillId="0" borderId="37" xfId="1" applyFont="1" applyFill="1" applyBorder="1" applyAlignment="1">
      <alignment horizontal="center" vertical="center"/>
    </xf>
    <xf numFmtId="38" fontId="2" fillId="0" borderId="38" xfId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vertical="center"/>
    </xf>
    <xf numFmtId="38" fontId="2" fillId="0" borderId="39" xfId="1" applyFont="1" applyFill="1" applyBorder="1" applyAlignment="1">
      <alignment vertical="center"/>
    </xf>
    <xf numFmtId="38" fontId="2" fillId="0" borderId="28" xfId="1" applyFont="1" applyFill="1" applyBorder="1" applyAlignment="1">
      <alignment horizontal="center" vertical="center"/>
    </xf>
    <xf numFmtId="38" fontId="2" fillId="0" borderId="29" xfId="1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38" fontId="2" fillId="0" borderId="50" xfId="1" applyFont="1" applyFill="1" applyBorder="1" applyAlignment="1">
      <alignment vertical="center"/>
    </xf>
    <xf numFmtId="38" fontId="2" fillId="0" borderId="51" xfId="1" applyFont="1" applyFill="1" applyBorder="1" applyAlignment="1">
      <alignment vertical="center"/>
    </xf>
    <xf numFmtId="38" fontId="2" fillId="0" borderId="52" xfId="1" applyFont="1" applyFill="1" applyBorder="1" applyAlignment="1">
      <alignment horizontal="center" vertical="center"/>
    </xf>
    <xf numFmtId="38" fontId="2" fillId="0" borderId="53" xfId="1" applyFont="1" applyFill="1" applyBorder="1" applyAlignment="1">
      <alignment horizontal="center" vertical="center"/>
    </xf>
    <xf numFmtId="38" fontId="2" fillId="0" borderId="54" xfId="1" applyFont="1" applyFill="1" applyBorder="1" applyAlignment="1">
      <alignment horizontal="center" vertical="center"/>
    </xf>
    <xf numFmtId="38" fontId="2" fillId="0" borderId="52" xfId="1" applyFont="1" applyBorder="1" applyAlignment="1">
      <alignment horizontal="center" vertical="center"/>
    </xf>
    <xf numFmtId="38" fontId="2" fillId="0" borderId="53" xfId="1" applyFont="1" applyBorder="1" applyAlignment="1">
      <alignment horizontal="center" vertical="center"/>
    </xf>
    <xf numFmtId="38" fontId="2" fillId="0" borderId="54" xfId="1" applyFont="1" applyBorder="1" applyAlignment="1">
      <alignment horizontal="center" vertical="center"/>
    </xf>
    <xf numFmtId="38" fontId="2" fillId="0" borderId="67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62" xfId="1" applyFont="1" applyFill="1" applyBorder="1" applyAlignment="1">
      <alignment vertical="center"/>
    </xf>
    <xf numFmtId="38" fontId="2" fillId="0" borderId="63" xfId="1" applyFont="1" applyFill="1" applyBorder="1" applyAlignment="1">
      <alignment vertical="center"/>
    </xf>
    <xf numFmtId="38" fontId="2" fillId="0" borderId="64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showGridLines="0" showZeros="0" tabSelected="1" view="pageBreakPreview" zoomScaleNormal="75" zoomScaleSheetLayoutView="100" workbookViewId="0">
      <selection activeCell="Y2" sqref="Y2:AB2"/>
    </sheetView>
  </sheetViews>
  <sheetFormatPr defaultColWidth="9" defaultRowHeight="14.4"/>
  <cols>
    <col min="1" max="1" width="10.88671875" style="1" customWidth="1"/>
    <col min="2" max="8" width="6.21875" style="1" customWidth="1"/>
    <col min="9" max="9" width="6.21875" style="2" customWidth="1"/>
    <col min="10" max="23" width="6.21875" style="1" customWidth="1"/>
    <col min="24" max="24" width="6.21875" style="2" customWidth="1"/>
    <col min="25" max="28" width="6.21875" style="1" customWidth="1"/>
    <col min="29" max="29" width="0.88671875" style="2" customWidth="1"/>
    <col min="30" max="32" width="6.21875" style="1" customWidth="1"/>
    <col min="33" max="33" width="10.21875" style="1" bestFit="1" customWidth="1"/>
    <col min="34" max="16384" width="9" style="1"/>
  </cols>
  <sheetData>
    <row r="1" spans="1:33" ht="23.25" customHeight="1">
      <c r="P1" s="3"/>
      <c r="Q1" s="3"/>
      <c r="R1" s="3"/>
      <c r="S1" s="3"/>
      <c r="T1" s="3"/>
      <c r="Y1" s="66">
        <v>45280</v>
      </c>
      <c r="Z1" s="66"/>
      <c r="AA1" s="66"/>
      <c r="AB1" s="66"/>
      <c r="AC1" s="3"/>
      <c r="AD1" s="4"/>
      <c r="AE1" s="4"/>
      <c r="AF1" s="4"/>
    </row>
    <row r="2" spans="1:33" ht="23.25" customHeight="1">
      <c r="P2" s="4"/>
      <c r="Q2" s="4"/>
      <c r="R2" s="4"/>
      <c r="S2" s="4"/>
      <c r="T2" s="4"/>
      <c r="Y2" s="67" t="s">
        <v>0</v>
      </c>
      <c r="Z2" s="67"/>
      <c r="AA2" s="67"/>
      <c r="AB2" s="67"/>
      <c r="AC2" s="4"/>
      <c r="AD2" s="4"/>
      <c r="AE2" s="4"/>
      <c r="AF2" s="4"/>
    </row>
    <row r="3" spans="1:33" ht="43.5" customHeight="1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5"/>
      <c r="AD3" s="5"/>
      <c r="AE3" s="5"/>
      <c r="AF3" s="5"/>
    </row>
    <row r="4" spans="1:33" ht="21.75" customHeight="1">
      <c r="A4" s="6" t="s">
        <v>2</v>
      </c>
      <c r="B4" s="7"/>
      <c r="C4" s="7"/>
      <c r="D4" s="7"/>
    </row>
    <row r="5" spans="1:33" ht="69.75" customHeight="1">
      <c r="A5" s="69" t="s">
        <v>32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1"/>
      <c r="AC5" s="8"/>
      <c r="AD5" s="8"/>
      <c r="AE5" s="8"/>
      <c r="AF5" s="8"/>
    </row>
    <row r="6" spans="1:33" ht="14.25" customHeight="1"/>
    <row r="7" spans="1:33" ht="33.75" customHeight="1">
      <c r="A7" s="72" t="s">
        <v>3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</row>
    <row r="8" spans="1:33" s="18" customFormat="1" ht="19.5" customHeight="1" thickBot="1">
      <c r="A8" s="9"/>
      <c r="B8" s="10"/>
      <c r="C8" s="11"/>
      <c r="D8" s="11"/>
      <c r="E8" s="12"/>
      <c r="F8" s="12"/>
      <c r="G8" s="12"/>
      <c r="H8" s="12"/>
      <c r="I8" s="13"/>
      <c r="J8" s="14"/>
      <c r="K8" s="14"/>
      <c r="L8" s="14"/>
      <c r="M8" s="14"/>
      <c r="N8" s="13"/>
      <c r="O8" s="14"/>
      <c r="P8" s="14"/>
      <c r="Q8" s="14"/>
      <c r="R8" s="14"/>
      <c r="S8" s="15"/>
      <c r="T8" s="14"/>
      <c r="U8" s="14"/>
      <c r="V8" s="14"/>
      <c r="W8" s="14"/>
      <c r="X8" s="13"/>
      <c r="Y8" s="14"/>
      <c r="Z8" s="14"/>
      <c r="AA8" s="16"/>
      <c r="AB8" s="15" t="s">
        <v>4</v>
      </c>
      <c r="AC8" s="17"/>
      <c r="AD8" s="17"/>
      <c r="AE8" s="17"/>
      <c r="AF8" s="17"/>
    </row>
    <row r="9" spans="1:33" ht="24.9" customHeight="1">
      <c r="A9" s="19" t="s">
        <v>5</v>
      </c>
      <c r="B9" s="74" t="s">
        <v>6</v>
      </c>
      <c r="C9" s="75"/>
      <c r="D9" s="75"/>
      <c r="E9" s="75"/>
      <c r="F9" s="75"/>
      <c r="G9" s="75"/>
      <c r="H9" s="75"/>
      <c r="I9" s="75"/>
      <c r="J9" s="76"/>
      <c r="K9" s="74" t="s">
        <v>7</v>
      </c>
      <c r="L9" s="75"/>
      <c r="M9" s="75"/>
      <c r="N9" s="75"/>
      <c r="O9" s="75"/>
      <c r="P9" s="75"/>
      <c r="Q9" s="75"/>
      <c r="R9" s="75"/>
      <c r="S9" s="75"/>
      <c r="T9" s="74" t="s">
        <v>8</v>
      </c>
      <c r="U9" s="75"/>
      <c r="V9" s="75"/>
      <c r="W9" s="75"/>
      <c r="X9" s="75"/>
      <c r="Y9" s="75"/>
      <c r="Z9" s="75"/>
      <c r="AA9" s="75"/>
      <c r="AB9" s="77"/>
      <c r="AC9" s="20"/>
      <c r="AD9" s="20"/>
      <c r="AE9" s="20"/>
      <c r="AF9" s="20"/>
      <c r="AG9" s="20"/>
    </row>
    <row r="10" spans="1:33" ht="24.9" customHeight="1">
      <c r="A10" s="21" t="s">
        <v>9</v>
      </c>
      <c r="B10" s="78" t="s">
        <v>29</v>
      </c>
      <c r="C10" s="79"/>
      <c r="D10" s="79"/>
      <c r="E10" s="79"/>
      <c r="F10" s="79"/>
      <c r="G10" s="79"/>
      <c r="H10" s="79"/>
      <c r="I10" s="79"/>
      <c r="J10" s="80"/>
      <c r="K10" s="78" t="s">
        <v>30</v>
      </c>
      <c r="L10" s="79"/>
      <c r="M10" s="79"/>
      <c r="N10" s="79"/>
      <c r="O10" s="79"/>
      <c r="P10" s="79"/>
      <c r="Q10" s="79"/>
      <c r="R10" s="79"/>
      <c r="S10" s="80"/>
      <c r="T10" s="78" t="s">
        <v>30</v>
      </c>
      <c r="U10" s="79"/>
      <c r="V10" s="79"/>
      <c r="W10" s="79"/>
      <c r="X10" s="79"/>
      <c r="Y10" s="79"/>
      <c r="Z10" s="79"/>
      <c r="AA10" s="79"/>
      <c r="AB10" s="81"/>
      <c r="AC10" s="20"/>
      <c r="AD10" s="20"/>
      <c r="AE10" s="20"/>
      <c r="AF10" s="20"/>
      <c r="AG10" s="20"/>
    </row>
    <row r="11" spans="1:33" ht="24.9" customHeight="1">
      <c r="A11" s="21" t="s">
        <v>10</v>
      </c>
      <c r="B11" s="78" t="s">
        <v>11</v>
      </c>
      <c r="C11" s="79"/>
      <c r="D11" s="82" t="s">
        <v>12</v>
      </c>
      <c r="E11" s="83"/>
      <c r="F11" s="82" t="s">
        <v>13</v>
      </c>
      <c r="G11" s="84"/>
      <c r="H11" s="22" t="s">
        <v>14</v>
      </c>
      <c r="I11" s="23" t="s">
        <v>15</v>
      </c>
      <c r="J11" s="24" t="s">
        <v>16</v>
      </c>
      <c r="K11" s="78" t="s">
        <v>11</v>
      </c>
      <c r="L11" s="79"/>
      <c r="M11" s="82" t="s">
        <v>12</v>
      </c>
      <c r="N11" s="83"/>
      <c r="O11" s="82" t="s">
        <v>13</v>
      </c>
      <c r="P11" s="84"/>
      <c r="Q11" s="22" t="s">
        <v>14</v>
      </c>
      <c r="R11" s="23" t="s">
        <v>15</v>
      </c>
      <c r="S11" s="25" t="s">
        <v>16</v>
      </c>
      <c r="T11" s="78" t="s">
        <v>11</v>
      </c>
      <c r="U11" s="79"/>
      <c r="V11" s="82" t="s">
        <v>12</v>
      </c>
      <c r="W11" s="83"/>
      <c r="X11" s="82" t="s">
        <v>13</v>
      </c>
      <c r="Y11" s="84"/>
      <c r="Z11" s="22" t="s">
        <v>14</v>
      </c>
      <c r="AA11" s="23" t="s">
        <v>15</v>
      </c>
      <c r="AB11" s="26" t="s">
        <v>16</v>
      </c>
      <c r="AC11" s="20"/>
      <c r="AD11" s="20"/>
      <c r="AE11" s="20"/>
      <c r="AF11" s="20"/>
      <c r="AG11" s="20"/>
    </row>
    <row r="12" spans="1:33" s="18" customFormat="1" ht="23.1" customHeight="1">
      <c r="A12" s="85" t="s">
        <v>17</v>
      </c>
      <c r="B12" s="87">
        <v>291830</v>
      </c>
      <c r="C12" s="88"/>
      <c r="D12" s="91" t="s">
        <v>18</v>
      </c>
      <c r="E12" s="92"/>
      <c r="F12" s="93">
        <v>70395</v>
      </c>
      <c r="G12" s="94"/>
      <c r="H12" s="27">
        <v>1100</v>
      </c>
      <c r="I12" s="28">
        <v>88</v>
      </c>
      <c r="J12" s="29">
        <v>55</v>
      </c>
      <c r="K12" s="87">
        <v>783107</v>
      </c>
      <c r="L12" s="88"/>
      <c r="M12" s="91" t="s">
        <v>18</v>
      </c>
      <c r="N12" s="92"/>
      <c r="O12" s="93">
        <v>160965</v>
      </c>
      <c r="P12" s="94"/>
      <c r="Q12" s="27">
        <v>1155</v>
      </c>
      <c r="R12" s="28">
        <v>145</v>
      </c>
      <c r="S12" s="30">
        <v>29</v>
      </c>
      <c r="T12" s="87">
        <v>287799</v>
      </c>
      <c r="U12" s="88"/>
      <c r="V12" s="91" t="s">
        <v>18</v>
      </c>
      <c r="W12" s="92"/>
      <c r="X12" s="93">
        <v>68850</v>
      </c>
      <c r="Y12" s="94"/>
      <c r="Z12" s="27">
        <v>550</v>
      </c>
      <c r="AA12" s="28">
        <v>55</v>
      </c>
      <c r="AB12" s="31">
        <v>33</v>
      </c>
      <c r="AC12" s="20"/>
      <c r="AD12" s="20"/>
      <c r="AE12" s="20"/>
      <c r="AF12" s="20"/>
      <c r="AG12" s="20"/>
    </row>
    <row r="13" spans="1:33" s="18" customFormat="1" ht="23.1" customHeight="1">
      <c r="A13" s="85"/>
      <c r="B13" s="89"/>
      <c r="C13" s="90"/>
      <c r="D13" s="103" t="s">
        <v>19</v>
      </c>
      <c r="E13" s="104"/>
      <c r="F13" s="97">
        <v>217745</v>
      </c>
      <c r="G13" s="98"/>
      <c r="H13" s="32">
        <v>1650</v>
      </c>
      <c r="I13" s="33">
        <v>154</v>
      </c>
      <c r="J13" s="34">
        <v>55</v>
      </c>
      <c r="K13" s="89"/>
      <c r="L13" s="90"/>
      <c r="M13" s="103" t="s">
        <v>19</v>
      </c>
      <c r="N13" s="104"/>
      <c r="O13" s="97">
        <v>617842</v>
      </c>
      <c r="P13" s="98"/>
      <c r="Q13" s="32">
        <v>2750</v>
      </c>
      <c r="R13" s="33">
        <v>174</v>
      </c>
      <c r="S13" s="35">
        <v>33</v>
      </c>
      <c r="T13" s="89"/>
      <c r="U13" s="90"/>
      <c r="V13" s="103" t="s">
        <v>19</v>
      </c>
      <c r="W13" s="104"/>
      <c r="X13" s="97">
        <v>210629</v>
      </c>
      <c r="Y13" s="98"/>
      <c r="Z13" s="32">
        <v>2200</v>
      </c>
      <c r="AA13" s="33">
        <v>198</v>
      </c>
      <c r="AB13" s="36">
        <v>44</v>
      </c>
      <c r="AC13" s="20"/>
      <c r="AD13" s="20"/>
      <c r="AE13" s="20"/>
      <c r="AF13" s="20"/>
      <c r="AG13" s="20"/>
    </row>
    <row r="14" spans="1:33" s="18" customFormat="1" ht="23.1" customHeight="1">
      <c r="A14" s="85"/>
      <c r="B14" s="89"/>
      <c r="C14" s="90"/>
      <c r="D14" s="95" t="s">
        <v>20</v>
      </c>
      <c r="E14" s="96"/>
      <c r="F14" s="97">
        <v>3690</v>
      </c>
      <c r="G14" s="98"/>
      <c r="H14" s="32">
        <v>1485</v>
      </c>
      <c r="I14" s="33">
        <v>367</v>
      </c>
      <c r="J14" s="34">
        <v>83</v>
      </c>
      <c r="K14" s="89"/>
      <c r="L14" s="90"/>
      <c r="M14" s="95" t="s">
        <v>20</v>
      </c>
      <c r="N14" s="96"/>
      <c r="O14" s="97"/>
      <c r="P14" s="98"/>
      <c r="Q14" s="32"/>
      <c r="R14" s="33"/>
      <c r="S14" s="35"/>
      <c r="T14" s="89"/>
      <c r="U14" s="90"/>
      <c r="V14" s="95" t="s">
        <v>20</v>
      </c>
      <c r="W14" s="96"/>
      <c r="X14" s="97"/>
      <c r="Y14" s="98"/>
      <c r="Z14" s="32"/>
      <c r="AA14" s="33"/>
      <c r="AB14" s="36"/>
      <c r="AC14" s="20"/>
      <c r="AD14" s="20"/>
      <c r="AE14" s="20"/>
      <c r="AF14" s="20"/>
      <c r="AG14" s="20"/>
    </row>
    <row r="15" spans="1:33" s="18" customFormat="1" ht="23.1" customHeight="1">
      <c r="A15" s="86"/>
      <c r="B15" s="89"/>
      <c r="C15" s="90"/>
      <c r="D15" s="99" t="s">
        <v>21</v>
      </c>
      <c r="E15" s="100"/>
      <c r="F15" s="101"/>
      <c r="G15" s="102"/>
      <c r="H15" s="37"/>
      <c r="I15" s="38"/>
      <c r="J15" s="39"/>
      <c r="K15" s="89"/>
      <c r="L15" s="90"/>
      <c r="M15" s="99" t="s">
        <v>21</v>
      </c>
      <c r="N15" s="100"/>
      <c r="O15" s="101">
        <v>4300</v>
      </c>
      <c r="P15" s="102"/>
      <c r="Q15" s="37">
        <v>1210</v>
      </c>
      <c r="R15" s="38">
        <v>263</v>
      </c>
      <c r="S15" s="40">
        <v>105</v>
      </c>
      <c r="T15" s="89"/>
      <c r="U15" s="90"/>
      <c r="V15" s="99" t="s">
        <v>21</v>
      </c>
      <c r="W15" s="100"/>
      <c r="X15" s="101">
        <v>8320</v>
      </c>
      <c r="Y15" s="102"/>
      <c r="Z15" s="37">
        <v>440</v>
      </c>
      <c r="AA15" s="38">
        <v>110</v>
      </c>
      <c r="AB15" s="41">
        <v>88</v>
      </c>
      <c r="AC15" s="20"/>
      <c r="AD15" s="20"/>
      <c r="AE15" s="20"/>
      <c r="AF15" s="20"/>
      <c r="AG15" s="20"/>
    </row>
    <row r="16" spans="1:33" s="18" customFormat="1" ht="23.1" customHeight="1">
      <c r="A16" s="42" t="s">
        <v>22</v>
      </c>
      <c r="B16" s="87">
        <v>44758</v>
      </c>
      <c r="C16" s="88"/>
      <c r="D16" s="106" t="s">
        <v>23</v>
      </c>
      <c r="E16" s="107"/>
      <c r="F16" s="107"/>
      <c r="G16" s="108"/>
      <c r="H16" s="43" t="s">
        <v>24</v>
      </c>
      <c r="I16" s="44" t="s">
        <v>24</v>
      </c>
      <c r="J16" s="45" t="s">
        <v>23</v>
      </c>
      <c r="K16" s="87">
        <v>132231</v>
      </c>
      <c r="L16" s="88"/>
      <c r="M16" s="106" t="s">
        <v>23</v>
      </c>
      <c r="N16" s="107"/>
      <c r="O16" s="107"/>
      <c r="P16" s="108"/>
      <c r="Q16" s="43" t="s">
        <v>24</v>
      </c>
      <c r="R16" s="44" t="s">
        <v>24</v>
      </c>
      <c r="S16" s="45" t="s">
        <v>23</v>
      </c>
      <c r="T16" s="87">
        <v>26571</v>
      </c>
      <c r="U16" s="88"/>
      <c r="V16" s="106" t="s">
        <v>23</v>
      </c>
      <c r="W16" s="107"/>
      <c r="X16" s="107"/>
      <c r="Y16" s="108"/>
      <c r="Z16" s="43" t="s">
        <v>24</v>
      </c>
      <c r="AA16" s="44" t="s">
        <v>24</v>
      </c>
      <c r="AB16" s="46" t="s">
        <v>23</v>
      </c>
      <c r="AC16" s="20"/>
      <c r="AD16" s="20"/>
      <c r="AE16" s="20"/>
      <c r="AF16" s="20"/>
      <c r="AG16" s="20"/>
    </row>
    <row r="17" spans="1:33" s="18" customFormat="1" ht="23.1" customHeight="1" thickBot="1">
      <c r="A17" s="47" t="s">
        <v>25</v>
      </c>
      <c r="B17" s="111">
        <f>SUM(B12:C16)</f>
        <v>336588</v>
      </c>
      <c r="C17" s="112"/>
      <c r="D17" s="113" t="s">
        <v>23</v>
      </c>
      <c r="E17" s="114"/>
      <c r="F17" s="114"/>
      <c r="G17" s="115"/>
      <c r="H17" s="48" t="s">
        <v>24</v>
      </c>
      <c r="I17" s="49" t="s">
        <v>24</v>
      </c>
      <c r="J17" s="50" t="s">
        <v>23</v>
      </c>
      <c r="K17" s="111">
        <f>SUM(K12:L16)</f>
        <v>915338</v>
      </c>
      <c r="L17" s="112"/>
      <c r="M17" s="113" t="s">
        <v>23</v>
      </c>
      <c r="N17" s="114"/>
      <c r="O17" s="114"/>
      <c r="P17" s="115"/>
      <c r="Q17" s="48" t="s">
        <v>24</v>
      </c>
      <c r="R17" s="49" t="s">
        <v>24</v>
      </c>
      <c r="S17" s="50" t="s">
        <v>23</v>
      </c>
      <c r="T17" s="111">
        <f>SUM(T12:U16)</f>
        <v>314370</v>
      </c>
      <c r="U17" s="112"/>
      <c r="V17" s="113" t="s">
        <v>23</v>
      </c>
      <c r="W17" s="114"/>
      <c r="X17" s="114"/>
      <c r="Y17" s="115"/>
      <c r="Z17" s="48" t="s">
        <v>24</v>
      </c>
      <c r="AA17" s="49" t="s">
        <v>24</v>
      </c>
      <c r="AB17" s="51" t="s">
        <v>23</v>
      </c>
      <c r="AC17" s="20"/>
      <c r="AD17" s="20"/>
      <c r="AE17" s="20"/>
      <c r="AF17" s="20"/>
      <c r="AG17" s="20"/>
    </row>
    <row r="18" spans="1:33" s="54" customFormat="1" ht="6" customHeight="1" thickBot="1">
      <c r="A18" s="52"/>
      <c r="B18" s="52"/>
      <c r="C18" s="52"/>
      <c r="D18" s="53"/>
      <c r="E18" s="53"/>
      <c r="F18" s="53"/>
      <c r="G18" s="53"/>
      <c r="H18" s="14"/>
      <c r="I18" s="14"/>
      <c r="J18" s="14"/>
      <c r="K18" s="52"/>
      <c r="L18" s="52"/>
      <c r="M18" s="53"/>
      <c r="N18" s="53"/>
      <c r="O18" s="53"/>
      <c r="P18" s="53"/>
      <c r="Q18" s="14"/>
      <c r="R18" s="14"/>
      <c r="S18" s="14"/>
      <c r="T18" s="52"/>
      <c r="U18" s="52"/>
      <c r="V18" s="53"/>
      <c r="W18" s="53"/>
      <c r="X18" s="53"/>
      <c r="Y18" s="53"/>
      <c r="Z18" s="14"/>
      <c r="AA18" s="14"/>
      <c r="AB18" s="14"/>
      <c r="AC18" s="14"/>
      <c r="AD18" s="14"/>
      <c r="AE18" s="14"/>
      <c r="AF18" s="14"/>
    </row>
    <row r="19" spans="1:33" ht="24.9" customHeight="1">
      <c r="A19" s="19" t="s">
        <v>5</v>
      </c>
      <c r="B19" s="74" t="s">
        <v>26</v>
      </c>
      <c r="C19" s="75"/>
      <c r="D19" s="75"/>
      <c r="E19" s="75"/>
      <c r="F19" s="75"/>
      <c r="G19" s="75"/>
      <c r="H19" s="75"/>
      <c r="I19" s="75"/>
      <c r="J19" s="76"/>
      <c r="K19" s="74" t="s">
        <v>27</v>
      </c>
      <c r="L19" s="75"/>
      <c r="M19" s="75"/>
      <c r="N19" s="75"/>
      <c r="O19" s="75"/>
      <c r="P19" s="75"/>
      <c r="Q19" s="75"/>
      <c r="R19" s="75"/>
      <c r="S19" s="75"/>
      <c r="T19" s="109" t="s">
        <v>28</v>
      </c>
      <c r="U19" s="75"/>
      <c r="V19" s="75"/>
      <c r="W19" s="75"/>
      <c r="X19" s="75"/>
      <c r="Y19" s="75"/>
      <c r="Z19" s="55"/>
      <c r="AA19" s="20"/>
      <c r="AB19" s="20"/>
      <c r="AC19" s="20"/>
      <c r="AD19" s="20"/>
      <c r="AE19" s="20"/>
      <c r="AF19" s="20"/>
      <c r="AG19" s="56"/>
    </row>
    <row r="20" spans="1:33" ht="24.9" customHeight="1">
      <c r="A20" s="21" t="s">
        <v>9</v>
      </c>
      <c r="B20" s="78" t="s">
        <v>30</v>
      </c>
      <c r="C20" s="79"/>
      <c r="D20" s="79"/>
      <c r="E20" s="79"/>
      <c r="F20" s="79"/>
      <c r="G20" s="79"/>
      <c r="H20" s="79"/>
      <c r="I20" s="79"/>
      <c r="J20" s="80"/>
      <c r="K20" s="78" t="s">
        <v>30</v>
      </c>
      <c r="L20" s="79"/>
      <c r="M20" s="79"/>
      <c r="N20" s="79"/>
      <c r="O20" s="79"/>
      <c r="P20" s="79"/>
      <c r="Q20" s="79"/>
      <c r="R20" s="79"/>
      <c r="S20" s="110"/>
      <c r="T20" s="105" t="s">
        <v>31</v>
      </c>
      <c r="U20" s="79"/>
      <c r="V20" s="79"/>
      <c r="W20" s="79"/>
      <c r="X20" s="79"/>
      <c r="Y20" s="81"/>
      <c r="Z20" s="55"/>
      <c r="AA20" s="20"/>
      <c r="AB20" s="20"/>
      <c r="AC20" s="20"/>
      <c r="AD20" s="20"/>
      <c r="AE20" s="20"/>
      <c r="AF20" s="20"/>
      <c r="AG20" s="56"/>
    </row>
    <row r="21" spans="1:33" ht="24.9" customHeight="1">
      <c r="A21" s="21" t="s">
        <v>10</v>
      </c>
      <c r="B21" s="78" t="s">
        <v>11</v>
      </c>
      <c r="C21" s="79"/>
      <c r="D21" s="82" t="s">
        <v>12</v>
      </c>
      <c r="E21" s="83"/>
      <c r="F21" s="82" t="s">
        <v>13</v>
      </c>
      <c r="G21" s="84"/>
      <c r="H21" s="22" t="s">
        <v>14</v>
      </c>
      <c r="I21" s="23" t="s">
        <v>15</v>
      </c>
      <c r="J21" s="24" t="s">
        <v>16</v>
      </c>
      <c r="K21" s="78" t="s">
        <v>11</v>
      </c>
      <c r="L21" s="79"/>
      <c r="M21" s="82" t="s">
        <v>12</v>
      </c>
      <c r="N21" s="83"/>
      <c r="O21" s="82" t="s">
        <v>13</v>
      </c>
      <c r="P21" s="84"/>
      <c r="Q21" s="22" t="s">
        <v>14</v>
      </c>
      <c r="R21" s="23" t="s">
        <v>15</v>
      </c>
      <c r="S21" s="25" t="s">
        <v>16</v>
      </c>
      <c r="T21" s="105" t="s">
        <v>11</v>
      </c>
      <c r="U21" s="79"/>
      <c r="V21" s="82" t="s">
        <v>12</v>
      </c>
      <c r="W21" s="83"/>
      <c r="X21" s="82" t="s">
        <v>13</v>
      </c>
      <c r="Y21" s="84"/>
      <c r="Z21" s="57"/>
      <c r="AA21" s="53"/>
      <c r="AB21" s="58"/>
      <c r="AC21" s="53"/>
      <c r="AD21" s="58"/>
      <c r="AE21" s="58"/>
      <c r="AF21" s="58"/>
      <c r="AG21" s="56"/>
    </row>
    <row r="22" spans="1:33" s="18" customFormat="1" ht="23.1" customHeight="1">
      <c r="A22" s="85" t="s">
        <v>17</v>
      </c>
      <c r="B22" s="87">
        <v>183350</v>
      </c>
      <c r="C22" s="88"/>
      <c r="D22" s="91" t="s">
        <v>18</v>
      </c>
      <c r="E22" s="92"/>
      <c r="F22" s="93">
        <v>42080</v>
      </c>
      <c r="G22" s="94"/>
      <c r="H22" s="27">
        <v>385</v>
      </c>
      <c r="I22" s="28">
        <v>117</v>
      </c>
      <c r="J22" s="29">
        <v>23</v>
      </c>
      <c r="K22" s="87">
        <v>245085</v>
      </c>
      <c r="L22" s="88"/>
      <c r="M22" s="91" t="s">
        <v>18</v>
      </c>
      <c r="N22" s="92"/>
      <c r="O22" s="93">
        <v>139145</v>
      </c>
      <c r="P22" s="94"/>
      <c r="Q22" s="27">
        <v>770</v>
      </c>
      <c r="R22" s="28">
        <v>198</v>
      </c>
      <c r="S22" s="30">
        <v>66</v>
      </c>
      <c r="T22" s="123">
        <f>B12+K12+T12+B22+K22</f>
        <v>1791171</v>
      </c>
      <c r="U22" s="88"/>
      <c r="V22" s="91" t="s">
        <v>18</v>
      </c>
      <c r="W22" s="92"/>
      <c r="X22" s="93">
        <f>F12+O12+X12+F22+O22</f>
        <v>481435</v>
      </c>
      <c r="Y22" s="94"/>
      <c r="Z22" s="59"/>
      <c r="AA22" s="60"/>
      <c r="AB22" s="60"/>
      <c r="AC22" s="14"/>
      <c r="AD22" s="60"/>
      <c r="AE22" s="60"/>
      <c r="AF22" s="14"/>
      <c r="AG22" s="54"/>
    </row>
    <row r="23" spans="1:33" s="18" customFormat="1" ht="23.1" customHeight="1">
      <c r="A23" s="85"/>
      <c r="B23" s="89"/>
      <c r="C23" s="90"/>
      <c r="D23" s="103" t="s">
        <v>19</v>
      </c>
      <c r="E23" s="104"/>
      <c r="F23" s="97">
        <v>140870</v>
      </c>
      <c r="G23" s="98"/>
      <c r="H23" s="32">
        <v>880</v>
      </c>
      <c r="I23" s="33">
        <v>169</v>
      </c>
      <c r="J23" s="34">
        <v>28</v>
      </c>
      <c r="K23" s="89"/>
      <c r="L23" s="90"/>
      <c r="M23" s="103" t="s">
        <v>19</v>
      </c>
      <c r="N23" s="104"/>
      <c r="O23" s="97">
        <v>105940</v>
      </c>
      <c r="P23" s="98"/>
      <c r="Q23" s="32">
        <v>880</v>
      </c>
      <c r="R23" s="33">
        <v>253</v>
      </c>
      <c r="S23" s="35">
        <v>99</v>
      </c>
      <c r="T23" s="124"/>
      <c r="U23" s="90"/>
      <c r="V23" s="103" t="s">
        <v>19</v>
      </c>
      <c r="W23" s="104"/>
      <c r="X23" s="97">
        <f>F13+O13+X13+F23+O23</f>
        <v>1293026</v>
      </c>
      <c r="Y23" s="98"/>
      <c r="Z23" s="59"/>
      <c r="AA23" s="60"/>
      <c r="AB23" s="60"/>
      <c r="AC23" s="14"/>
      <c r="AD23" s="14"/>
      <c r="AE23" s="14"/>
      <c r="AF23" s="14"/>
      <c r="AG23" s="54"/>
    </row>
    <row r="24" spans="1:33" s="18" customFormat="1" ht="23.1" customHeight="1">
      <c r="A24" s="85"/>
      <c r="B24" s="89"/>
      <c r="C24" s="90"/>
      <c r="D24" s="95" t="s">
        <v>20</v>
      </c>
      <c r="E24" s="96"/>
      <c r="F24" s="97">
        <v>400</v>
      </c>
      <c r="G24" s="98"/>
      <c r="H24" s="32">
        <v>495</v>
      </c>
      <c r="I24" s="33">
        <v>248</v>
      </c>
      <c r="J24" s="34">
        <v>220</v>
      </c>
      <c r="K24" s="89"/>
      <c r="L24" s="90"/>
      <c r="M24" s="95" t="s">
        <v>20</v>
      </c>
      <c r="N24" s="96"/>
      <c r="O24" s="97"/>
      <c r="P24" s="98"/>
      <c r="Q24" s="32"/>
      <c r="R24" s="33"/>
      <c r="S24" s="35"/>
      <c r="T24" s="124"/>
      <c r="U24" s="90"/>
      <c r="V24" s="95" t="s">
        <v>20</v>
      </c>
      <c r="W24" s="96"/>
      <c r="X24" s="97">
        <f>F14+O14+X14+F24+O24</f>
        <v>4090</v>
      </c>
      <c r="Y24" s="98"/>
      <c r="Z24" s="59"/>
      <c r="AA24" s="60"/>
      <c r="AB24" s="60"/>
      <c r="AC24" s="14"/>
      <c r="AD24" s="14"/>
      <c r="AE24" s="14"/>
      <c r="AF24" s="14"/>
      <c r="AG24" s="54"/>
    </row>
    <row r="25" spans="1:33" s="18" customFormat="1" ht="23.1" customHeight="1">
      <c r="A25" s="86"/>
      <c r="B25" s="89"/>
      <c r="C25" s="90"/>
      <c r="D25" s="99" t="s">
        <v>21</v>
      </c>
      <c r="E25" s="100"/>
      <c r="F25" s="101"/>
      <c r="G25" s="102"/>
      <c r="H25" s="37"/>
      <c r="I25" s="38"/>
      <c r="J25" s="39"/>
      <c r="K25" s="89"/>
      <c r="L25" s="90"/>
      <c r="M25" s="99" t="s">
        <v>21</v>
      </c>
      <c r="N25" s="100"/>
      <c r="O25" s="101"/>
      <c r="P25" s="102"/>
      <c r="Q25" s="37"/>
      <c r="R25" s="38"/>
      <c r="S25" s="40"/>
      <c r="T25" s="124"/>
      <c r="U25" s="90"/>
      <c r="V25" s="99" t="s">
        <v>21</v>
      </c>
      <c r="W25" s="100"/>
      <c r="X25" s="101">
        <f>F15+O15+X15+F25+O25</f>
        <v>12620</v>
      </c>
      <c r="Y25" s="102"/>
      <c r="Z25" s="59"/>
      <c r="AA25" s="60"/>
      <c r="AB25" s="60"/>
      <c r="AC25" s="14"/>
      <c r="AD25" s="53"/>
      <c r="AE25" s="53"/>
      <c r="AF25" s="53"/>
      <c r="AG25" s="54"/>
    </row>
    <row r="26" spans="1:33" s="18" customFormat="1" ht="23.1" customHeight="1">
      <c r="A26" s="42" t="s">
        <v>22</v>
      </c>
      <c r="B26" s="120">
        <v>6071</v>
      </c>
      <c r="C26" s="121"/>
      <c r="D26" s="106" t="s">
        <v>23</v>
      </c>
      <c r="E26" s="107"/>
      <c r="F26" s="107"/>
      <c r="G26" s="108"/>
      <c r="H26" s="43" t="s">
        <v>24</v>
      </c>
      <c r="I26" s="44" t="s">
        <v>24</v>
      </c>
      <c r="J26" s="45" t="s">
        <v>23</v>
      </c>
      <c r="K26" s="120">
        <v>1930</v>
      </c>
      <c r="L26" s="121"/>
      <c r="M26" s="106" t="s">
        <v>23</v>
      </c>
      <c r="N26" s="107"/>
      <c r="O26" s="107"/>
      <c r="P26" s="108"/>
      <c r="Q26" s="43" t="s">
        <v>24</v>
      </c>
      <c r="R26" s="44" t="s">
        <v>24</v>
      </c>
      <c r="S26" s="61" t="s">
        <v>23</v>
      </c>
      <c r="T26" s="122">
        <f>B16+K16+T16+B26+K26</f>
        <v>211561</v>
      </c>
      <c r="U26" s="121"/>
      <c r="V26" s="106" t="s">
        <v>23</v>
      </c>
      <c r="W26" s="107"/>
      <c r="X26" s="107"/>
      <c r="Y26" s="107"/>
      <c r="Z26" s="62"/>
      <c r="AA26" s="14"/>
      <c r="AB26" s="14"/>
      <c r="AC26" s="20"/>
      <c r="AD26" s="20"/>
      <c r="AE26" s="20"/>
      <c r="AF26" s="20"/>
      <c r="AG26" s="20"/>
    </row>
    <row r="27" spans="1:33" s="18" customFormat="1" ht="23.1" customHeight="1" thickBot="1">
      <c r="A27" s="47" t="s">
        <v>25</v>
      </c>
      <c r="B27" s="111">
        <f>SUM(B22:C26)</f>
        <v>189421</v>
      </c>
      <c r="C27" s="112"/>
      <c r="D27" s="116" t="s">
        <v>23</v>
      </c>
      <c r="E27" s="117"/>
      <c r="F27" s="117"/>
      <c r="G27" s="118"/>
      <c r="H27" s="63" t="s">
        <v>24</v>
      </c>
      <c r="I27" s="64" t="s">
        <v>24</v>
      </c>
      <c r="J27" s="50" t="s">
        <v>23</v>
      </c>
      <c r="K27" s="111">
        <f>SUM(K22:L26)</f>
        <v>247015</v>
      </c>
      <c r="L27" s="112"/>
      <c r="M27" s="113" t="s">
        <v>23</v>
      </c>
      <c r="N27" s="114"/>
      <c r="O27" s="114"/>
      <c r="P27" s="115"/>
      <c r="Q27" s="48" t="s">
        <v>24</v>
      </c>
      <c r="R27" s="49" t="s">
        <v>24</v>
      </c>
      <c r="S27" s="65" t="s">
        <v>23</v>
      </c>
      <c r="T27" s="119">
        <f>SUM(T22:U26)</f>
        <v>2002732</v>
      </c>
      <c r="U27" s="112"/>
      <c r="V27" s="113" t="s">
        <v>23</v>
      </c>
      <c r="W27" s="114"/>
      <c r="X27" s="114"/>
      <c r="Y27" s="114"/>
      <c r="Z27" s="62"/>
      <c r="AA27" s="14"/>
      <c r="AB27" s="14"/>
      <c r="AC27" s="20"/>
      <c r="AD27" s="20"/>
      <c r="AE27" s="20"/>
      <c r="AF27" s="20"/>
      <c r="AG27" s="20"/>
    </row>
  </sheetData>
  <mergeCells count="115">
    <mergeCell ref="B27:C27"/>
    <mergeCell ref="D27:G27"/>
    <mergeCell ref="K27:L27"/>
    <mergeCell ref="M27:P27"/>
    <mergeCell ref="T27:U27"/>
    <mergeCell ref="V27:Y27"/>
    <mergeCell ref="X25:Y25"/>
    <mergeCell ref="B26:C26"/>
    <mergeCell ref="D26:G26"/>
    <mergeCell ref="K26:L26"/>
    <mergeCell ref="M26:P26"/>
    <mergeCell ref="T26:U26"/>
    <mergeCell ref="V26:Y26"/>
    <mergeCell ref="O25:P25"/>
    <mergeCell ref="V25:W25"/>
    <mergeCell ref="T22:U25"/>
    <mergeCell ref="V22:W22"/>
    <mergeCell ref="X22:Y22"/>
    <mergeCell ref="D23:E23"/>
    <mergeCell ref="F23:G23"/>
    <mergeCell ref="M23:N23"/>
    <mergeCell ref="O23:P23"/>
    <mergeCell ref="V23:W23"/>
    <mergeCell ref="X23:Y23"/>
    <mergeCell ref="A22:A25"/>
    <mergeCell ref="B22:C25"/>
    <mergeCell ref="D22:E22"/>
    <mergeCell ref="F22:G22"/>
    <mergeCell ref="K22:L25"/>
    <mergeCell ref="M22:N22"/>
    <mergeCell ref="O22:P22"/>
    <mergeCell ref="B21:C21"/>
    <mergeCell ref="D21:E21"/>
    <mergeCell ref="F21:G21"/>
    <mergeCell ref="K21:L21"/>
    <mergeCell ref="M21:N21"/>
    <mergeCell ref="O21:P21"/>
    <mergeCell ref="F24:G24"/>
    <mergeCell ref="M24:N24"/>
    <mergeCell ref="O24:P24"/>
    <mergeCell ref="D25:E25"/>
    <mergeCell ref="F25:G25"/>
    <mergeCell ref="M25:N25"/>
    <mergeCell ref="D24:E24"/>
    <mergeCell ref="T21:U21"/>
    <mergeCell ref="V21:W21"/>
    <mergeCell ref="X21:Y21"/>
    <mergeCell ref="V24:W24"/>
    <mergeCell ref="X24:Y24"/>
    <mergeCell ref="B16:C16"/>
    <mergeCell ref="D16:G16"/>
    <mergeCell ref="K16:L16"/>
    <mergeCell ref="M16:P16"/>
    <mergeCell ref="T16:U16"/>
    <mergeCell ref="V16:Y16"/>
    <mergeCell ref="B19:J19"/>
    <mergeCell ref="K19:S19"/>
    <mergeCell ref="T19:Y19"/>
    <mergeCell ref="B20:J20"/>
    <mergeCell ref="K20:S20"/>
    <mergeCell ref="T20:Y20"/>
    <mergeCell ref="B17:C17"/>
    <mergeCell ref="D17:G17"/>
    <mergeCell ref="K17:L17"/>
    <mergeCell ref="M17:P17"/>
    <mergeCell ref="T17:U17"/>
    <mergeCell ref="V17:Y17"/>
    <mergeCell ref="V15:W15"/>
    <mergeCell ref="X15:Y15"/>
    <mergeCell ref="V14:W14"/>
    <mergeCell ref="X14:Y14"/>
    <mergeCell ref="V12:W12"/>
    <mergeCell ref="X12:Y12"/>
    <mergeCell ref="D13:E13"/>
    <mergeCell ref="F13:G13"/>
    <mergeCell ref="M13:N13"/>
    <mergeCell ref="O13:P13"/>
    <mergeCell ref="V13:W13"/>
    <mergeCell ref="X13:Y13"/>
    <mergeCell ref="A12:A15"/>
    <mergeCell ref="B12:C15"/>
    <mergeCell ref="D12:E12"/>
    <mergeCell ref="F12:G12"/>
    <mergeCell ref="K12:L15"/>
    <mergeCell ref="M12:N12"/>
    <mergeCell ref="O12:P12"/>
    <mergeCell ref="T12:U15"/>
    <mergeCell ref="D14:E14"/>
    <mergeCell ref="F14:G14"/>
    <mergeCell ref="M14:N14"/>
    <mergeCell ref="O14:P14"/>
    <mergeCell ref="D15:E15"/>
    <mergeCell ref="F15:G15"/>
    <mergeCell ref="M15:N15"/>
    <mergeCell ref="O15:P15"/>
    <mergeCell ref="B11:C11"/>
    <mergeCell ref="D11:E11"/>
    <mergeCell ref="F11:G11"/>
    <mergeCell ref="K11:L11"/>
    <mergeCell ref="M11:N11"/>
    <mergeCell ref="O11:P11"/>
    <mergeCell ref="T11:U11"/>
    <mergeCell ref="V11:W11"/>
    <mergeCell ref="X11:Y11"/>
    <mergeCell ref="Y1:AB1"/>
    <mergeCell ref="Y2:AB2"/>
    <mergeCell ref="A3:AB3"/>
    <mergeCell ref="A5:AB5"/>
    <mergeCell ref="A7:AB7"/>
    <mergeCell ref="B9:J9"/>
    <mergeCell ref="K9:S9"/>
    <mergeCell ref="T9:AB9"/>
    <mergeCell ref="B10:J10"/>
    <mergeCell ref="K10:S10"/>
    <mergeCell ref="T10:AB10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千両市_令和５年集計表</vt:lpstr>
      <vt:lpstr>千両市_令和５年集計表!Print_Area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2023-11-13T03:55:21Z</dcterms:created>
  <dcterms:modified xsi:type="dcterms:W3CDTF">2023-12-20T04:08:22Z</dcterms:modified>
</cp:coreProperties>
</file>